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13_ncr:1_{94CF8B2F-B5CA-43D5-9591-779CC79E5274}" xr6:coauthVersionLast="47" xr6:coauthVersionMax="47" xr10:uidLastSave="{00000000-0000-0000-0000-000000000000}"/>
  <bookViews>
    <workbookView xWindow="19250" yWindow="0" windowWidth="19340" windowHeight="21000" xr2:uid="{00000000-000D-0000-FFFF-FFFF00000000}"/>
  </bookViews>
  <sheets>
    <sheet name="Chapter 15" sheetId="18" r:id="rId1"/>
    <sheet name="Page 228 PMT Function Exercise" sheetId="19" r:id="rId2"/>
    <sheet name="Page 235 Max Loan Exercise" sheetId="20" r:id="rId3"/>
  </sheets>
  <calcPr calcId="191029" calcMode="autoNoTable" iterate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18" l="1"/>
  <c r="C9" i="20"/>
  <c r="C21" i="20"/>
  <c r="C15" i="20"/>
</calcChain>
</file>

<file path=xl/sharedStrings.xml><?xml version="1.0" encoding="utf-8"?>
<sst xmlns="http://schemas.openxmlformats.org/spreadsheetml/2006/main" count="26" uniqueCount="19">
  <si>
    <t>Loan Amount</t>
  </si>
  <si>
    <t>Annual Interest Rate</t>
  </si>
  <si>
    <t>Amortization Term</t>
  </si>
  <si>
    <t>Annual Payment</t>
  </si>
  <si>
    <t>Stabilized NOI</t>
  </si>
  <si>
    <t>Sizing Tests for a Refi Loan</t>
  </si>
  <si>
    <t>Loan-to-Value Test</t>
  </si>
  <si>
    <t>Cap Rate for assumed valuation</t>
  </si>
  <si>
    <t>Property Valuation</t>
  </si>
  <si>
    <t>Debt Service Coverage Ratio Test</t>
  </si>
  <si>
    <t>Minimum DSCR</t>
  </si>
  <si>
    <t>Maximum Loan Debt Service</t>
  </si>
  <si>
    <t>Loan Size</t>
  </si>
  <si>
    <t>Debt Yield Test</t>
  </si>
  <si>
    <t>Lesser of the three Lender tests</t>
  </si>
  <si>
    <t>Fill in the blue shaded cell</t>
  </si>
  <si>
    <t>Fill in the blue shaded cells</t>
  </si>
  <si>
    <t>Solution:</t>
  </si>
  <si>
    <t>$50,000,000 (from Debt Yield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</si>
</sst>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165" formatCode="&quot;$&quot;#,##0"/>
    <numFmt numFmtId="166" formatCode="#,##0\ &quot;years&quot;"/>
    <numFmt numFmtId="167" formatCode="&quot;LTV at&quot;\ 0.00%"/>
    <numFmt numFmtId="168" formatCode="0.00&quot;x&quot;"/>
    <numFmt numFmtId="169" formatCode="0.00%\ &quot;targeted yield&quot;"/>
    <numFmt numFmtId="170" formatCode="&quot;All Contents Copyright © 2018-&quot;###0\ &quot;by Dr. Peter Linneman. All rights reserved.&quot;"/>
  </numFmts>
  <fonts count="11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rgb="FF0000FF"/>
      <name val="Calibri"/>
      <family val="2"/>
      <scheme val="minor"/>
    </font>
    <font>
      <u/>
      <sz val="11"/>
      <color theme="1" tint="0.249977111117893"/>
      <name val="Calibri"/>
      <family val="2"/>
      <scheme val="minor"/>
    </font>
    <font>
      <b/>
      <u/>
      <sz val="10"/>
      <color theme="1" tint="0.249977111117893"/>
      <name val="Arial"/>
      <family val="2"/>
    </font>
    <font>
      <sz val="10"/>
      <name val="Arial"/>
      <family val="2"/>
    </font>
    <font>
      <b/>
      <sz val="11"/>
      <color theme="1" tint="0.249977111117893"/>
      <name val="Calibri"/>
      <family val="2"/>
      <scheme val="minor"/>
    </font>
    <font>
      <sz val="11"/>
      <name val="Calibri"/>
      <family val="2"/>
      <scheme val="minor"/>
    </font>
    <font>
      <sz val="10"/>
      <color theme="1" tint="0.249977111117893"/>
      <name val="Arial"/>
      <family val="2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C58A1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Font="1"/>
    <xf numFmtId="0" fontId="2" fillId="0" borderId="0" xfId="0" applyFont="1"/>
    <xf numFmtId="165" fontId="3" fillId="0" borderId="0" xfId="0" applyNumberFormat="1" applyFont="1"/>
    <xf numFmtId="10" fontId="3" fillId="0" borderId="0" xfId="0" applyNumberFormat="1" applyFont="1"/>
    <xf numFmtId="166" fontId="3" fillId="0" borderId="0" xfId="0" applyNumberFormat="1" applyFont="1"/>
    <xf numFmtId="165" fontId="3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168" fontId="3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9" fontId="3" fillId="0" borderId="0" xfId="0" applyNumberFormat="1" applyFont="1" applyAlignment="1">
      <alignment horizontal="left"/>
    </xf>
    <xf numFmtId="0" fontId="9" fillId="0" borderId="0" xfId="0" applyFont="1"/>
    <xf numFmtId="0" fontId="7" fillId="0" borderId="2" xfId="0" applyFont="1" applyBorder="1"/>
    <xf numFmtId="0" fontId="2" fillId="0" borderId="0" xfId="0" applyFont="1" applyAlignment="1">
      <alignment horizontal="left"/>
    </xf>
    <xf numFmtId="6" fontId="2" fillId="0" borderId="0" xfId="0" quotePrefix="1" applyNumberFormat="1" applyFont="1" applyAlignment="1">
      <alignment horizontal="left"/>
    </xf>
    <xf numFmtId="0" fontId="0" fillId="2" borderId="0" xfId="0" applyFill="1"/>
    <xf numFmtId="170" fontId="10" fillId="2" borderId="0" xfId="1" applyNumberFormat="1" applyFont="1" applyFill="1" applyAlignment="1">
      <alignment horizontal="left" vertical="center" indent="12"/>
    </xf>
    <xf numFmtId="165" fontId="2" fillId="3" borderId="0" xfId="0" applyNumberFormat="1" applyFont="1" applyFill="1"/>
    <xf numFmtId="0" fontId="2" fillId="3" borderId="0" xfId="0" applyFont="1" applyFill="1" applyAlignment="1">
      <alignment horizontal="center" vertical="center"/>
    </xf>
    <xf numFmtId="165" fontId="2" fillId="3" borderId="0" xfId="0" applyNumberFormat="1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7" fillId="3" borderId="3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1424847D-D4BF-4CE4-924A-9C6690645C76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392585</xdr:colOff>
      <xdr:row>43</xdr:row>
      <xdr:rowOff>30162</xdr:rowOff>
    </xdr:from>
    <xdr:ext cx="6473953" cy="103156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EEA62C3-6153-4913-9552-F8A9CEC65CE0}"/>
            </a:ext>
          </a:extLst>
        </xdr:cNvPr>
        <xdr:cNvSpPr txBox="1"/>
      </xdr:nvSpPr>
      <xdr:spPr>
        <a:xfrm>
          <a:off x="1027585" y="7880350"/>
          <a:ext cx="6473953" cy="1031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3000" b="0">
              <a:solidFill>
                <a:schemeClr val="bg1"/>
              </a:solidFill>
            </a:rPr>
            <a:t>Online Companion to Chapter</a:t>
          </a:r>
          <a:r>
            <a:rPr lang="en-US" sz="3000" b="0" baseline="0">
              <a:solidFill>
                <a:schemeClr val="bg1"/>
              </a:solidFill>
            </a:rPr>
            <a:t> 15 Figure </a:t>
          </a:r>
        </a:p>
        <a:p>
          <a:pPr algn="ctr"/>
          <a:r>
            <a:rPr lang="en-US" sz="3000" b="0" baseline="0">
              <a:solidFill>
                <a:schemeClr val="bg1"/>
              </a:solidFill>
            </a:rPr>
            <a:t>The Use of Debt and Mortgages</a:t>
          </a:r>
        </a:p>
      </xdr:txBody>
    </xdr:sp>
    <xdr:clientData/>
  </xdr:oneCellAnchor>
  <xdr:twoCellAnchor editAs="oneCell">
    <xdr:from>
      <xdr:col>1</xdr:col>
      <xdr:colOff>460376</xdr:colOff>
      <xdr:row>2</xdr:row>
      <xdr:rowOff>89958</xdr:rowOff>
    </xdr:from>
    <xdr:to>
      <xdr:col>11</xdr:col>
      <xdr:colOff>557146</xdr:colOff>
      <xdr:row>41</xdr:row>
      <xdr:rowOff>139174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4F52A93-7E91-4234-B953-C89A93579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309" y="454025"/>
          <a:ext cx="6700770" cy="71485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114301</xdr:colOff>
      <xdr:row>15</xdr:row>
      <xdr:rowOff>95567</xdr:rowOff>
    </xdr:from>
    <xdr:to>
      <xdr:col>4</xdr:col>
      <xdr:colOff>446538</xdr:colOff>
      <xdr:row>18</xdr:row>
      <xdr:rowOff>68580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44C36832-4F22-4B16-B38D-B389648BB2B6}"/>
            </a:ext>
          </a:extLst>
        </xdr:cNvPr>
        <xdr:cNvSpPr/>
      </xdr:nvSpPr>
      <xdr:spPr>
        <a:xfrm rot="9870239">
          <a:off x="4453891" y="2838767"/>
          <a:ext cx="972317" cy="521653"/>
        </a:xfrm>
        <a:prstGeom prst="rightArrow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</xdr:col>
      <xdr:colOff>559413</xdr:colOff>
      <xdr:row>15</xdr:row>
      <xdr:rowOff>69850</xdr:rowOff>
    </xdr:from>
    <xdr:ext cx="3036275" cy="60901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371BDAE-AD3E-47B3-963B-8379025FB606}"/>
            </a:ext>
          </a:extLst>
        </xdr:cNvPr>
        <xdr:cNvSpPr txBox="1"/>
      </xdr:nvSpPr>
      <xdr:spPr>
        <a:xfrm>
          <a:off x="5347313" y="2832100"/>
          <a:ext cx="3036275" cy="609013"/>
        </a:xfrm>
        <a:prstGeom prst="rect">
          <a:avLst/>
        </a:prstGeom>
        <a:solidFill>
          <a:schemeClr val="bg1"/>
        </a:solidFill>
        <a:ln w="381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</a:rPr>
            <a:t>Use the PV function,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 being sure to modify the </a:t>
          </a:r>
          <a:r>
            <a:rPr lang="en-US" sz="1100" b="1" baseline="0">
              <a:solidFill>
                <a:schemeClr val="tx1">
                  <a:lumMod val="75000"/>
                  <a:lumOff val="25000"/>
                </a:schemeClr>
              </a:solidFill>
            </a:rPr>
            <a:t>rate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, </a:t>
          </a:r>
          <a:r>
            <a:rPr lang="en-US" sz="1100" b="1" baseline="0">
              <a:solidFill>
                <a:schemeClr val="tx1">
                  <a:lumMod val="75000"/>
                  <a:lumOff val="25000"/>
                </a:schemeClr>
              </a:solidFill>
            </a:rPr>
            <a:t>nper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 and </a:t>
          </a:r>
          <a:r>
            <a:rPr lang="en-US" sz="1100" b="1" baseline="0">
              <a:solidFill>
                <a:schemeClr val="tx1">
                  <a:lumMod val="75000"/>
                  <a:lumOff val="25000"/>
                </a:schemeClr>
              </a:solidFill>
            </a:rPr>
            <a:t>pmt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 arguments to reflect monthly payments.</a:t>
          </a:r>
          <a:endParaRPr lang="en-US" sz="11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  <xdr:twoCellAnchor>
    <xdr:from>
      <xdr:col>3</xdr:col>
      <xdr:colOff>139700</xdr:colOff>
      <xdr:row>22</xdr:row>
      <xdr:rowOff>114617</xdr:rowOff>
    </xdr:from>
    <xdr:to>
      <xdr:col>4</xdr:col>
      <xdr:colOff>471937</xdr:colOff>
      <xdr:row>25</xdr:row>
      <xdr:rowOff>87630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3BDA20E4-80D6-409F-8354-21051DA40147}"/>
            </a:ext>
          </a:extLst>
        </xdr:cNvPr>
        <xdr:cNvSpPr/>
      </xdr:nvSpPr>
      <xdr:spPr>
        <a:xfrm rot="9870239">
          <a:off x="4479290" y="4137977"/>
          <a:ext cx="972317" cy="521653"/>
        </a:xfrm>
        <a:prstGeom prst="rightArrow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</xdr:col>
      <xdr:colOff>584813</xdr:colOff>
      <xdr:row>22</xdr:row>
      <xdr:rowOff>88900</xdr:rowOff>
    </xdr:from>
    <xdr:ext cx="2976562" cy="436786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C5A5CE5-2764-46AE-9D14-27A61D48FD60}"/>
            </a:ext>
          </a:extLst>
        </xdr:cNvPr>
        <xdr:cNvSpPr txBox="1"/>
      </xdr:nvSpPr>
      <xdr:spPr>
        <a:xfrm>
          <a:off x="5372713" y="4140200"/>
          <a:ext cx="2976562" cy="436786"/>
        </a:xfrm>
        <a:prstGeom prst="rect">
          <a:avLst/>
        </a:prstGeom>
        <a:solidFill>
          <a:schemeClr val="bg1"/>
        </a:solidFill>
        <a:ln w="381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</a:rPr>
            <a:t>Use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 the MIN function to pick the smallest of the three Loan Size results.</a:t>
          </a:r>
          <a:endParaRPr lang="en-US" sz="11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5B86E-AE39-461A-BC0F-166FFCC68E1A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26"/>
  </cols>
  <sheetData>
    <row r="9" s="26" customFormat="1" x14ac:dyDescent="0.35"/>
    <row r="54" spans="3:12" x14ac:dyDescent="0.35">
      <c r="C54" s="27">
        <f ca="1">YEAR(TODAY())</f>
        <v>2022</v>
      </c>
      <c r="D54" s="27"/>
      <c r="E54" s="27"/>
      <c r="F54" s="27"/>
      <c r="G54" s="27"/>
      <c r="H54" s="27"/>
      <c r="I54" s="27"/>
      <c r="J54" s="27"/>
      <c r="K54" s="27"/>
      <c r="L54" s="27"/>
    </row>
  </sheetData>
  <mergeCells count="1">
    <mergeCell ref="C54:L54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6FAB-BD7E-42C6-8C42-E5457E40FA01}">
  <dimension ref="B1:C9"/>
  <sheetViews>
    <sheetView workbookViewId="0"/>
  </sheetViews>
  <sheetFormatPr defaultColWidth="8.81640625" defaultRowHeight="14.5" x14ac:dyDescent="0.35"/>
  <cols>
    <col min="1" max="1" width="8.81640625" style="1"/>
    <col min="2" max="2" width="18.36328125" style="1" customWidth="1"/>
    <col min="3" max="3" width="11.08984375" style="1" customWidth="1"/>
    <col min="4" max="16384" width="8.81640625" style="1"/>
  </cols>
  <sheetData>
    <row r="1" spans="2:3" x14ac:dyDescent="0.35">
      <c r="B1" s="29" t="s">
        <v>15</v>
      </c>
      <c r="C1" s="29"/>
    </row>
    <row r="2" spans="2:3" x14ac:dyDescent="0.35">
      <c r="B2" s="2" t="s">
        <v>0</v>
      </c>
      <c r="C2" s="3">
        <v>65000000</v>
      </c>
    </row>
    <row r="3" spans="2:3" x14ac:dyDescent="0.35">
      <c r="B3" s="2" t="s">
        <v>1</v>
      </c>
      <c r="C3" s="4">
        <v>7.0000000000000007E-2</v>
      </c>
    </row>
    <row r="4" spans="2:3" x14ac:dyDescent="0.35">
      <c r="B4" s="2" t="s">
        <v>2</v>
      </c>
      <c r="C4" s="5">
        <v>20</v>
      </c>
    </row>
    <row r="6" spans="2:3" x14ac:dyDescent="0.35">
      <c r="B6" s="2" t="s">
        <v>3</v>
      </c>
      <c r="C6" s="28"/>
    </row>
    <row r="8" spans="2:3" x14ac:dyDescent="0.35">
      <c r="B8" s="24" t="s">
        <v>17</v>
      </c>
    </row>
    <row r="9" spans="2:3" x14ac:dyDescent="0.35">
      <c r="B9" s="25">
        <v>6047332</v>
      </c>
    </row>
  </sheetData>
  <mergeCells count="1">
    <mergeCell ref="B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4FD32-3C37-4A5E-A5A6-6532334173D7}">
  <dimension ref="B1:D28"/>
  <sheetViews>
    <sheetView zoomScaleNormal="100" workbookViewId="0"/>
  </sheetViews>
  <sheetFormatPr defaultRowHeight="14.5" x14ac:dyDescent="0.35"/>
  <cols>
    <col min="2" max="2" width="31.7265625" customWidth="1"/>
    <col min="3" max="3" width="19.36328125" customWidth="1"/>
  </cols>
  <sheetData>
    <row r="1" spans="2:4" x14ac:dyDescent="0.35">
      <c r="B1" s="29" t="s">
        <v>16</v>
      </c>
      <c r="C1" s="29"/>
    </row>
    <row r="2" spans="2:4" x14ac:dyDescent="0.35">
      <c r="B2" s="2" t="s">
        <v>4</v>
      </c>
      <c r="C2" s="6">
        <v>5000000</v>
      </c>
    </row>
    <row r="3" spans="2:4" x14ac:dyDescent="0.35">
      <c r="B3" s="2" t="s">
        <v>1</v>
      </c>
      <c r="C3" s="7">
        <v>0.05</v>
      </c>
    </row>
    <row r="4" spans="2:4" x14ac:dyDescent="0.35">
      <c r="B4" s="2" t="s">
        <v>2</v>
      </c>
      <c r="C4" s="8">
        <v>30</v>
      </c>
    </row>
    <row r="5" spans="2:4" x14ac:dyDescent="0.35">
      <c r="C5" s="9"/>
    </row>
    <row r="6" spans="2:4" x14ac:dyDescent="0.35">
      <c r="B6" s="10" t="s">
        <v>5</v>
      </c>
      <c r="C6" s="9"/>
    </row>
    <row r="7" spans="2:4" x14ac:dyDescent="0.35">
      <c r="B7" s="11"/>
      <c r="C7" s="12"/>
      <c r="D7" s="13"/>
    </row>
    <row r="8" spans="2:4" x14ac:dyDescent="0.35">
      <c r="B8" s="14" t="s">
        <v>6</v>
      </c>
      <c r="C8" s="15"/>
      <c r="D8" s="13"/>
    </row>
    <row r="9" spans="2:4" x14ac:dyDescent="0.35">
      <c r="B9" s="2" t="s">
        <v>4</v>
      </c>
      <c r="C9" s="16">
        <f>C2</f>
        <v>5000000</v>
      </c>
      <c r="D9" s="13"/>
    </row>
    <row r="10" spans="2:4" x14ac:dyDescent="0.35">
      <c r="B10" s="2" t="s">
        <v>7</v>
      </c>
      <c r="C10" s="7">
        <v>0.06</v>
      </c>
      <c r="D10" s="13"/>
    </row>
    <row r="11" spans="2:4" x14ac:dyDescent="0.35">
      <c r="B11" s="2" t="s">
        <v>8</v>
      </c>
      <c r="C11" s="30"/>
      <c r="D11" s="13"/>
    </row>
    <row r="12" spans="2:4" x14ac:dyDescent="0.35">
      <c r="B12" s="17">
        <v>0.7</v>
      </c>
      <c r="C12" s="31"/>
      <c r="D12" s="13"/>
    </row>
    <row r="13" spans="2:4" x14ac:dyDescent="0.35">
      <c r="B13" s="2"/>
      <c r="C13" s="16"/>
      <c r="D13" s="13"/>
    </row>
    <row r="14" spans="2:4" x14ac:dyDescent="0.35">
      <c r="B14" s="14" t="s">
        <v>9</v>
      </c>
      <c r="C14" s="18"/>
      <c r="D14" s="13"/>
    </row>
    <row r="15" spans="2:4" x14ac:dyDescent="0.35">
      <c r="B15" s="2" t="s">
        <v>4</v>
      </c>
      <c r="C15" s="16">
        <f>C9</f>
        <v>5000000</v>
      </c>
      <c r="D15" s="13"/>
    </row>
    <row r="16" spans="2:4" x14ac:dyDescent="0.35">
      <c r="B16" s="2" t="s">
        <v>10</v>
      </c>
      <c r="C16" s="19">
        <v>1.2</v>
      </c>
      <c r="D16" s="13"/>
    </row>
    <row r="17" spans="2:4" x14ac:dyDescent="0.35">
      <c r="B17" s="2" t="s">
        <v>11</v>
      </c>
      <c r="C17" s="30"/>
      <c r="D17" s="13"/>
    </row>
    <row r="18" spans="2:4" x14ac:dyDescent="0.35">
      <c r="B18" s="2" t="s">
        <v>12</v>
      </c>
      <c r="C18" s="31"/>
      <c r="D18" s="13"/>
    </row>
    <row r="19" spans="2:4" x14ac:dyDescent="0.35">
      <c r="B19" s="2"/>
      <c r="C19" s="20"/>
      <c r="D19" s="13"/>
    </row>
    <row r="20" spans="2:4" x14ac:dyDescent="0.35">
      <c r="B20" s="14" t="s">
        <v>13</v>
      </c>
      <c r="C20" s="15"/>
      <c r="D20" s="13"/>
    </row>
    <row r="21" spans="2:4" x14ac:dyDescent="0.35">
      <c r="B21" s="2" t="s">
        <v>4</v>
      </c>
      <c r="C21" s="16">
        <f>C9</f>
        <v>5000000</v>
      </c>
      <c r="D21" s="13"/>
    </row>
    <row r="22" spans="2:4" x14ac:dyDescent="0.35">
      <c r="B22" s="21">
        <v>0.1</v>
      </c>
      <c r="C22" s="15"/>
      <c r="D22" s="13"/>
    </row>
    <row r="23" spans="2:4" x14ac:dyDescent="0.35">
      <c r="B23" s="2" t="s">
        <v>12</v>
      </c>
      <c r="C23" s="31"/>
      <c r="D23" s="22"/>
    </row>
    <row r="24" spans="2:4" x14ac:dyDescent="0.35">
      <c r="D24" s="22"/>
    </row>
    <row r="25" spans="2:4" x14ac:dyDescent="0.35">
      <c r="B25" s="23" t="s">
        <v>14</v>
      </c>
      <c r="C25" s="32"/>
    </row>
    <row r="27" spans="2:4" x14ac:dyDescent="0.35">
      <c r="B27" s="24" t="s">
        <v>17</v>
      </c>
    </row>
    <row r="28" spans="2:4" x14ac:dyDescent="0.35">
      <c r="B28" s="25" t="s">
        <v>18</v>
      </c>
    </row>
  </sheetData>
  <mergeCells count="1">
    <mergeCell ref="B1:C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Chapter 15</vt:lpstr>
      <vt:lpstr>Page 228 PMT Function Exercise</vt:lpstr>
      <vt:lpstr>Page 235 Max Loan Exercise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dcterms:created xsi:type="dcterms:W3CDTF">2010-07-06T16:25:37Z</dcterms:created>
  <dcterms:modified xsi:type="dcterms:W3CDTF">2022-06-05T19:48:19Z</dcterms:modified>
</cp:coreProperties>
</file>